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10" i="3" l="1"/>
  <c r="L11" i="1"/>
  <c r="L12" i="1"/>
  <c r="E13" i="3"/>
  <c r="M9" i="1"/>
  <c r="E6" i="3"/>
  <c r="L14" i="1"/>
  <c r="E8" i="3" l="1"/>
  <c r="E11" i="3"/>
  <c r="E9" i="3"/>
  <c r="E14" i="3" l="1"/>
  <c r="E12" i="3"/>
  <c r="E7" i="3"/>
  <c r="L10" i="1" l="1"/>
  <c r="L15" i="1" l="1"/>
  <c r="M7" i="1" l="1"/>
  <c r="L7" i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M12" i="1"/>
  <c r="M11" i="1"/>
  <c r="M10" i="1"/>
  <c r="M8" i="1"/>
  <c r="L8" i="1"/>
  <c r="O15" i="1" l="1"/>
  <c r="O13" i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<sst xmlns="http://schemas.openxmlformats.org/spreadsheetml/2006/main" count="175" uniqueCount="108">
  <si>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</si>
  <si>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</si>
  <si>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</si>
  <si>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</si>
  <si>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</si>
  <si>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</si>
  <si>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</si>
  <si>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</si>
  <si>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</si>
  <si>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</si>
  <si>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</si>
  <si>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</si>
  <si>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</si>
  <si>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</si>
  <si>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</si>
  <si>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</si>
  <si>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</si>
  <si>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</si>
  <si>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</si>
  <si>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</si>
  <si>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</si>
  <si>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</si>
  <si>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</si>
  <si>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</si>
  <si>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</si>
  <si>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</si>
  <si>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</si>
  <si>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</si>
  <si>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</si>
  <si>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</si>
  <si>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</si>
  <si>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</si>
  <si>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</si>
  <si>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</si>
  <si>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</si>
  <si>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</si>
  <si>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</si>
  <si>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</si>
  <si>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</si>
  <si>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</si>
  <si>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</si>
  <si>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</si>
  <si>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</si>
  <si>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</si>
  <si>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</si>
  <si>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</si>
  <si>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</si>
  <si>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</si>
  <si>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</si>
  <si>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</si>
  <si>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</si>
  <si>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</si>
  <si>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</si>
  <si>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</si>
  <si>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</si>
  <si>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</si>
  <si>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</si>
  <si>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</si>
  <si>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</si>
  <si>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</si>
  <si>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</si>
  <si>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</si>
  <si>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</si>
  <si>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</si>
  <si>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</si>
  <si>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</si>
  <si>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</si>
  <si>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</si>
  <si>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</si>
  <si>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</si>
  <si>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</si>
  <si>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</si>
  <si>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</si>
  <si>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</si>
  <si>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</si>
  <si>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</si>
  <si>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</si>
  <si>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</si>
  <si>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</si>
  <si>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</si>
  <si>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</si>
  <si>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</si>
  <si>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</si>
  <si>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</si>
  <si>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</si>
  <si>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</si>
  <si>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</si>
  <si>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</si>
  <si>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</si>
  <si>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</si>
  <si>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</si>
  <si>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</si>
  <si>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</si>
  <si>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</si>
  <si>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</si>
  <si>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</si>
  <si>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</si>
  <si>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</si>
  <si>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</si>
  <si>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</si>
  <si>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</si>
  <si>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</si>
  <si>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</si>
  <si>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</si>
  <si>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</si>
  <si>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Auxílio-Alimentação fixado em R$900,00/mês, conforme Ato Normativo 742/2012-PGJ e Ato 23/2018-PGJ.</t>
  </si>
  <si>
    <t>última atualização: 04.12.2018</t>
  </si>
  <si>
    <t>Folha Normal 11/2018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</si>
</sst>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M10" sqref="M10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102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91</v>
      </c>
      <c r="F6" s="14" t="s">
        <v>92</v>
      </c>
      <c r="G6" s="14" t="s">
        <v>93</v>
      </c>
      <c r="H6" s="14" t="s">
        <v>94</v>
      </c>
      <c r="I6" s="14" t="s">
        <v>95</v>
      </c>
      <c r="J6" s="14" t="s">
        <v>96</v>
      </c>
      <c r="K6" s="15" t="s">
        <v>97</v>
      </c>
      <c r="L6" s="17" t="s">
        <v>98</v>
      </c>
      <c r="M6" s="17" t="s">
        <v>99</v>
      </c>
      <c r="N6" s="17" t="s">
        <v>100</v>
      </c>
      <c r="O6" s="18" t="s">
        <v>101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54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12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8125.62</v>
      </c>
      <c r="J9" s="26">
        <v>0</v>
      </c>
      <c r="K9" s="32">
        <f t="shared" si="0"/>
        <v>38596.720000000001</v>
      </c>
      <c r="L9" s="26">
        <f t="shared" si="3"/>
        <v>3351.82</v>
      </c>
      <c r="M9" s="26">
        <f>6588.44+1365.18</f>
        <v>7953.62</v>
      </c>
      <c r="N9" s="26">
        <v>0</v>
      </c>
      <c r="O9" s="33">
        <f t="shared" si="1"/>
        <v>11305.44</v>
      </c>
      <c r="P9" s="44">
        <f t="shared" si="2"/>
        <v>27291.279999999999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>3351.82</f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56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>3351.82</f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15235.54</v>
      </c>
      <c r="I12" s="42">
        <v>0</v>
      </c>
      <c r="J12" s="26">
        <v>0</v>
      </c>
      <c r="K12" s="32">
        <f t="shared" si="0"/>
        <v>45706.64</v>
      </c>
      <c r="L12" s="26">
        <f>3351.82+1675.9</f>
        <v>5027.72</v>
      </c>
      <c r="M12" s="26">
        <f>6588.44</f>
        <v>6588.44</v>
      </c>
      <c r="N12" s="26">
        <v>0</v>
      </c>
      <c r="O12" s="33">
        <f t="shared" si="1"/>
        <v>11616.16</v>
      </c>
      <c r="P12" s="44">
        <f t="shared" si="2"/>
        <v>34090.479999999996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53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55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</f>
        <v>3351.82</v>
      </c>
      <c r="M15" s="26">
        <f>6588.44</f>
        <v>6588.44</v>
      </c>
      <c r="N15" s="26">
        <v>0</v>
      </c>
      <c r="O15" s="33">
        <f t="shared" si="1"/>
        <v>9940.26</v>
      </c>
      <c r="P15" s="44">
        <f t="shared" si="2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15235.54</v>
      </c>
      <c r="I16" s="36">
        <f t="shared" si="4"/>
        <v>8125.62</v>
      </c>
      <c r="J16" s="36">
        <f t="shared" si="4"/>
        <v>0</v>
      </c>
      <c r="K16" s="36">
        <f t="shared" si="4"/>
        <v>297601.06</v>
      </c>
      <c r="L16" s="36">
        <f t="shared" si="4"/>
        <v>31842.280000000002</v>
      </c>
      <c r="M16" s="36">
        <f t="shared" si="4"/>
        <v>57014.290000000008</v>
      </c>
      <c r="N16" s="36">
        <f t="shared" si="4"/>
        <v>0</v>
      </c>
      <c r="O16" s="36">
        <f t="shared" si="4"/>
        <v>88856.569999999992</v>
      </c>
      <c r="P16" s="37">
        <f t="shared" si="4"/>
        <v>208744.48999999996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103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3" sqref="A3:H3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72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106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64</v>
      </c>
      <c r="C4" s="39" t="s">
        <v>65</v>
      </c>
      <c r="D4" s="39" t="s">
        <v>59</v>
      </c>
      <c r="E4" s="14" t="s">
        <v>60</v>
      </c>
      <c r="F4" s="14" t="s">
        <v>61</v>
      </c>
      <c r="G4" s="14" t="s">
        <v>62</v>
      </c>
      <c r="H4" s="43" t="s">
        <v>63</v>
      </c>
    </row>
    <row r="5" spans="1:18" ht="16.350000000000001" customHeight="1" x14ac:dyDescent="0.2">
      <c r="A5" s="30">
        <v>4562</v>
      </c>
      <c r="B5" s="31" t="s">
        <v>43</v>
      </c>
      <c r="C5" s="42"/>
      <c r="D5" s="41"/>
      <c r="E5" s="26"/>
      <c r="F5" s="26"/>
      <c r="G5" s="26"/>
      <c r="H5" s="26"/>
    </row>
    <row r="6" spans="1:18" ht="16.350000000000001" customHeight="1" x14ac:dyDescent="0.2">
      <c r="A6" s="30">
        <v>4563</v>
      </c>
      <c r="B6" s="31" t="s">
        <v>42</v>
      </c>
      <c r="C6" s="42"/>
      <c r="D6" s="41"/>
      <c r="E6" s="26"/>
      <c r="F6" s="26"/>
      <c r="G6" s="26"/>
      <c r="H6" s="26"/>
    </row>
    <row r="7" spans="1:18" ht="16.350000000000001" customHeight="1" x14ac:dyDescent="0.2">
      <c r="A7" s="30">
        <v>4564</v>
      </c>
      <c r="B7" s="31" t="s">
        <v>41</v>
      </c>
      <c r="C7" s="42"/>
      <c r="D7" s="41"/>
      <c r="E7" s="26"/>
      <c r="F7" s="26"/>
      <c r="G7" s="26"/>
      <c r="H7" s="26"/>
    </row>
    <row r="8" spans="1:18" s="28" customFormat="1" ht="16.350000000000001" customHeight="1" x14ac:dyDescent="0.2">
      <c r="A8" s="30">
        <v>4565</v>
      </c>
      <c r="B8" s="31" t="s">
        <v>40</v>
      </c>
      <c r="C8" s="42"/>
      <c r="D8" s="41"/>
      <c r="E8" s="26"/>
      <c r="F8" s="26"/>
      <c r="G8" s="26"/>
      <c r="H8" s="26"/>
    </row>
    <row r="9" spans="1:18" ht="16.350000000000001" customHeight="1" x14ac:dyDescent="0.2">
      <c r="A9" s="30">
        <v>4566</v>
      </c>
      <c r="B9" s="31" t="s">
        <v>39</v>
      </c>
      <c r="C9" s="42"/>
      <c r="D9" s="41"/>
      <c r="E9" s="26"/>
      <c r="F9" s="26"/>
      <c r="G9" s="26"/>
      <c r="H9" s="26"/>
    </row>
    <row r="10" spans="1:18" s="28" customFormat="1" ht="16.350000000000001" customHeight="1" x14ac:dyDescent="0.2">
      <c r="A10" s="30">
        <v>4567</v>
      </c>
      <c r="B10" s="31" t="s">
        <v>23</v>
      </c>
      <c r="C10" s="42"/>
      <c r="D10" s="41"/>
      <c r="E10" s="26"/>
      <c r="F10" s="26"/>
      <c r="G10" s="26"/>
      <c r="H10" s="26"/>
    </row>
    <row r="11" spans="1:18" s="28" customFormat="1" ht="16.350000000000001" customHeight="1" x14ac:dyDescent="0.2">
      <c r="A11" s="30">
        <v>4568</v>
      </c>
      <c r="B11" s="31" t="s">
        <v>45</v>
      </c>
      <c r="C11" s="42"/>
      <c r="D11" s="41"/>
      <c r="E11" s="26"/>
      <c r="F11" s="26"/>
      <c r="G11" s="26"/>
      <c r="H11" s="26"/>
      <c r="I11" s="29"/>
    </row>
    <row r="12" spans="1:18" ht="16.350000000000001" customHeight="1" x14ac:dyDescent="0.2">
      <c r="A12" s="30">
        <v>4569</v>
      </c>
      <c r="B12" s="31" t="s">
        <v>37</v>
      </c>
      <c r="C12" s="42"/>
      <c r="D12" s="41"/>
      <c r="E12" s="26"/>
      <c r="F12" s="26"/>
      <c r="G12" s="26"/>
      <c r="H12" s="26"/>
      <c r="I12" s="24"/>
    </row>
    <row r="13" spans="1:18" ht="16.350000000000001" customHeight="1" x14ac:dyDescent="0.2">
      <c r="A13" s="30">
        <v>4570</v>
      </c>
      <c r="B13" s="31" t="s">
        <v>44</v>
      </c>
      <c r="C13" s="42"/>
      <c r="D13" s="41"/>
      <c r="E13" s="26"/>
      <c r="F13" s="26"/>
      <c r="G13" s="26"/>
      <c r="H13" s="26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66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67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68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69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70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71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103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E9" sqref="E9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84</v>
      </c>
      <c r="F4" s="51"/>
      <c r="G4" s="51"/>
      <c r="H4" s="51"/>
      <c r="I4" s="50" t="s">
        <v>85</v>
      </c>
      <c r="J4" s="51"/>
      <c r="K4" s="51"/>
      <c r="L4" s="51"/>
      <c r="M4" s="51"/>
      <c r="N4" s="52"/>
      <c r="O4" s="62" t="s">
        <v>86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74</v>
      </c>
      <c r="F5" s="14" t="s">
        <v>75</v>
      </c>
      <c r="G5" s="14" t="s">
        <v>76</v>
      </c>
      <c r="H5" s="14" t="s">
        <v>77</v>
      </c>
      <c r="I5" s="14" t="s">
        <v>78</v>
      </c>
      <c r="J5" s="14" t="s">
        <v>79</v>
      </c>
      <c r="K5" s="14" t="s">
        <v>80</v>
      </c>
      <c r="L5" s="20" t="s">
        <v>81</v>
      </c>
      <c r="M5" s="20" t="s">
        <v>82</v>
      </c>
      <c r="N5" s="20" t="s">
        <v>83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900</f>
        <v>900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5277.73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54</v>
      </c>
      <c r="E7" s="26">
        <f>900</f>
        <v>900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900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900</f>
        <v>900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5277.73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900</f>
        <v>900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900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56</v>
      </c>
      <c r="E10" s="26">
        <f>900-859.09</f>
        <v>40.909999999999968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4418.6399999999994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900</f>
        <v>900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900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53</v>
      </c>
      <c r="E12" s="26">
        <f>900</f>
        <v>900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900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900-695.45</f>
        <v>204.54999999999995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4582.28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55</v>
      </c>
      <c r="E14" s="26">
        <f>900</f>
        <v>900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5277.73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6545.46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28434.109999999997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87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88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89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105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57</v>
      </c>
      <c r="B22" s="11" t="s">
        <v>90</v>
      </c>
    </row>
    <row r="23" spans="1:15" x14ac:dyDescent="0.25">
      <c r="A23" s="25" t="s">
        <v>104</v>
      </c>
      <c r="B23" s="11" t="s">
        <v>103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2018-12-04T17:22:25Z</dcterms:modified>
</cp:coreProperties>
</file>